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Лист1!$A$5:$L$96</definedName>
    <definedName name="_xlnm.Print_Titles" localSheetId="0">Лист1!$4:$5</definedName>
    <definedName name="_xlnm.Print_Area" localSheetId="0">Лист1!$A$1:$J$95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 l="1"/>
  <c r="G95" i="1" l="1"/>
  <c r="H95" i="1"/>
  <c r="F95" i="1"/>
  <c r="E95" i="1"/>
  <c r="D95" i="1"/>
  <c r="J95" i="1" l="1"/>
</calcChain>
</file>

<file path=xl/sharedStrings.xml><?xml version="1.0" encoding="utf-8"?>
<sst xmlns="http://schemas.openxmlformats.org/spreadsheetml/2006/main" count="190" uniqueCount="109">
  <si>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</si>
  <si>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</si>
  <si>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</si>
  <si>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</si>
  <si>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</si>
  <si>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</si>
  <si>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</si>
  <si>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</si>
  <si>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</si>
  <si>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</si>
  <si>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</si>
  <si>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</si>
  <si>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</si>
  <si>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</si>
  <si>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</si>
  <si>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</si>
  <si>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</si>
  <si>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</si>
  <si>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</si>
  <si>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</si>
  <si>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</si>
  <si>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</si>
  <si>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</si>
  <si>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</si>
  <si>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</si>
  <si>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</si>
  <si>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</si>
  <si>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</si>
  <si>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</si>
  <si>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</si>
  <si>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</si>
  <si>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</si>
  <si>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</si>
  <si>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</si>
  <si>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</si>
  <si>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</si>
  <si>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</si>
  <si>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</si>
  <si>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</si>
  <si>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</si>
  <si>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</si>
  <si>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</si>
  <si>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</si>
  <si>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</si>
  <si>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</si>
  <si>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</si>
  <si>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</si>
  <si>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</si>
  <si>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</si>
  <si>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</si>
  <si>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</si>
  <si>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</si>
  <si>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</si>
  <si>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</si>
  <si>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</si>
  <si>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</si>
  <si>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</si>
  <si>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</si>
  <si>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</si>
  <si>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</si>
  <si>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</si>
  <si>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</si>
  <si>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</si>
  <si>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</si>
  <si>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</si>
  <si>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</si>
  <si>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</si>
  <si>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</si>
  <si>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</si>
  <si>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</si>
  <si>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</si>
  <si>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</si>
  <si>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</si>
  <si>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</si>
  <si>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</si>
  <si>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</si>
  <si>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</si>
  <si>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</si>
  <si>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</si>
  <si>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</si>
  <si>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</si>
  <si>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</si>
  <si>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</si>
  <si>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</si>
  <si>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</si>
  <si>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</si>
  <si>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</si>
  <si>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</si>
  <si>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</si>
  <si>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</si>
  <si>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</si>
  <si>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</si>
  <si>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</si>
  <si>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</si>
  <si>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</si>
  <si>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</si>
  <si>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</si>
  <si>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</si>
  <si>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</si>
  <si>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>Луганская Народная Республика</t>
  </si>
  <si>
    <t>Донецкая Народная Республика</t>
  </si>
  <si>
    <t>Херсонская область</t>
  </si>
  <si>
    <t>Республика Алтай*</t>
  </si>
  <si>
    <t xml:space="preserve">*В Республике Алтай созданы и осуществляют деятельность 2 РГО (Республика алтай: Некоммерческая организация «Гарантийный фонд Республики Алтай», Микрокредитная компания, некоммерческая организация «Фонд поддержки малого и среднего предпринимательства Республики Алтай». Представленная информация учитывает совокупные данные по таким РГО. </t>
  </si>
  <si>
    <t>Сахалинская область</t>
  </si>
  <si>
    <t xml:space="preserve">Реестр выданных поручительств и (или) независимых гарантий РГО  за период с 01.01.2025 по 31.12.2025. Размер гарантийного капитала, действующий портфель поручительств и мультипликатор на 01.01.2026. </t>
  </si>
  <si>
    <t>Размер гарантийного капитала, на 01.01.2026, тыс. руб.</t>
  </si>
  <si>
    <t>Действующий портфель поручительств на 01.01.2026, тыс. руб.</t>
  </si>
  <si>
    <t xml:space="preserve">Мультипликатор на 01.01.2026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</si>
</sst>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9" applyNumberFormat="0" applyAlignment="0" applyProtection="0"/>
    <xf numFmtId="0" fontId="20" fillId="9" borderId="10" applyNumberFormat="0" applyAlignment="0" applyProtection="0"/>
    <xf numFmtId="0" fontId="21" fillId="9" borderId="9" applyNumberFormat="0" applyAlignment="0" applyProtection="0"/>
    <xf numFmtId="0" fontId="22" fillId="0" borderId="11" applyNumberFormat="0" applyFill="0" applyAlignment="0" applyProtection="0"/>
    <xf numFmtId="0" fontId="23" fillId="10" borderId="12" applyNumberFormat="0" applyAlignment="0" applyProtection="0"/>
    <xf numFmtId="0" fontId="24" fillId="0" borderId="0" applyNumberFormat="0" applyFill="0" applyBorder="0" applyAlignment="0" applyProtection="0"/>
    <xf numFmtId="0" fontId="11" fillId="11" borderId="13" applyNumberFormat="0" applyFont="0" applyAlignment="0" applyProtection="0"/>
    <xf numFmtId="0" fontId="25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7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7" fillId="35" borderId="0" applyNumberFormat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3" fontId="7" fillId="4" borderId="3" xfId="1" applyNumberFormat="1" applyFont="1" applyFill="1" applyBorder="1" applyAlignment="1">
      <alignment horizontal="center" vertical="center" wrapText="1"/>
    </xf>
    <xf numFmtId="4" fontId="7" fillId="4" borderId="3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80" zoomScaleNormal="80" zoomScaleSheetLayoutView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95" sqref="D95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6" t="s">
        <v>105</v>
      </c>
      <c r="B3" s="26"/>
      <c r="C3" s="26"/>
      <c r="D3" s="26"/>
      <c r="E3" s="26"/>
      <c r="F3" s="26"/>
      <c r="G3" s="26"/>
      <c r="H3" s="26"/>
      <c r="I3" s="26"/>
      <c r="J3" s="26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106</v>
      </c>
      <c r="I4" s="6" t="s">
        <v>107</v>
      </c>
      <c r="J4" s="6" t="s">
        <v>108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113</v>
      </c>
      <c r="E6" s="20">
        <v>94</v>
      </c>
      <c r="F6" s="21">
        <v>7253670.8499999996</v>
      </c>
      <c r="G6" s="21">
        <v>1031105.78105</v>
      </c>
      <c r="H6" s="21">
        <v>1170517.40356</v>
      </c>
      <c r="I6" s="21">
        <v>3547516.7561000003</v>
      </c>
      <c r="J6" s="21">
        <f>I6/H6</f>
        <v>3.0307253401876966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53</v>
      </c>
      <c r="E7" s="22">
        <v>48</v>
      </c>
      <c r="F7" s="23">
        <v>940852.9</v>
      </c>
      <c r="G7" s="23">
        <v>242587</v>
      </c>
      <c r="H7" s="23">
        <v>619519.76</v>
      </c>
      <c r="I7" s="23">
        <v>961587.19999999995</v>
      </c>
      <c r="J7" s="23">
        <f t="shared" ref="J7:J70" si="0">I7/H7</f>
        <v>1.5521493616281101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123</v>
      </c>
      <c r="E8" s="20">
        <v>105</v>
      </c>
      <c r="F8" s="21">
        <v>2893526.53</v>
      </c>
      <c r="G8" s="21">
        <v>777975.66059999994</v>
      </c>
      <c r="H8" s="21">
        <v>695565.13</v>
      </c>
      <c r="I8" s="21">
        <v>2472470.4300000002</v>
      </c>
      <c r="J8" s="21">
        <f t="shared" si="0"/>
        <v>3.5546210173014283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236</v>
      </c>
      <c r="E9" s="22">
        <v>174</v>
      </c>
      <c r="F9" s="23">
        <v>10329282.16274</v>
      </c>
      <c r="G9" s="23">
        <v>974846.55330000003</v>
      </c>
      <c r="H9" s="23">
        <v>646444.43999999994</v>
      </c>
      <c r="I9" s="23">
        <v>3225775.3679300002</v>
      </c>
      <c r="J9" s="23">
        <f t="shared" si="0"/>
        <v>4.9900272449245611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64</v>
      </c>
      <c r="E10" s="20">
        <v>42</v>
      </c>
      <c r="F10" s="21">
        <v>1763455.21</v>
      </c>
      <c r="G10" s="21">
        <v>985512.61</v>
      </c>
      <c r="H10" s="21">
        <v>1598790.39</v>
      </c>
      <c r="I10" s="21">
        <v>3001191.7600000002</v>
      </c>
      <c r="J10" s="21">
        <f t="shared" si="0"/>
        <v>1.8771639977145476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9</v>
      </c>
      <c r="E11" s="22">
        <v>9</v>
      </c>
      <c r="F11" s="23">
        <v>310430</v>
      </c>
      <c r="G11" s="23">
        <v>71320</v>
      </c>
      <c r="H11" s="23">
        <v>252550.64</v>
      </c>
      <c r="I11" s="23">
        <v>119948.5</v>
      </c>
      <c r="J11" s="23">
        <f t="shared" si="0"/>
        <v>0.47494831135648674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86</v>
      </c>
      <c r="E12" s="20">
        <v>69</v>
      </c>
      <c r="F12" s="21">
        <v>2621707.0099999998</v>
      </c>
      <c r="G12" s="21">
        <v>1094100.47</v>
      </c>
      <c r="H12" s="21">
        <v>1104618.27</v>
      </c>
      <c r="I12" s="21">
        <v>3338659.9200000009</v>
      </c>
      <c r="J12" s="21">
        <f t="shared" si="0"/>
        <v>3.022455820869232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150</v>
      </c>
      <c r="E13" s="22">
        <v>122</v>
      </c>
      <c r="F13" s="23">
        <v>2456781.0240000002</v>
      </c>
      <c r="G13" s="23">
        <v>1014320.638</v>
      </c>
      <c r="H13" s="23">
        <v>785767.1</v>
      </c>
      <c r="I13" s="23">
        <v>2146366.94</v>
      </c>
      <c r="J13" s="23">
        <f t="shared" si="0"/>
        <v>2.7315561315814825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230</v>
      </c>
      <c r="E14" s="20">
        <v>178</v>
      </c>
      <c r="F14" s="21">
        <v>2385523.88</v>
      </c>
      <c r="G14" s="21">
        <v>1193327.8400000001</v>
      </c>
      <c r="H14" s="21">
        <v>846551.06657000002</v>
      </c>
      <c r="I14" s="21">
        <v>2253610.7911999999</v>
      </c>
      <c r="J14" s="21">
        <f t="shared" si="0"/>
        <v>2.6621085014174417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315</v>
      </c>
      <c r="E15" s="22">
        <v>256</v>
      </c>
      <c r="F15" s="23">
        <v>4431151.4400000004</v>
      </c>
      <c r="G15" s="23">
        <v>2133176.77</v>
      </c>
      <c r="H15" s="23">
        <v>858871.61</v>
      </c>
      <c r="I15" s="23">
        <v>4649914.21</v>
      </c>
      <c r="J15" s="23">
        <f t="shared" si="0"/>
        <v>5.4139805715548102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1872</v>
      </c>
      <c r="E16" s="20">
        <v>1646</v>
      </c>
      <c r="F16" s="21">
        <v>39553371.460000001</v>
      </c>
      <c r="G16" s="21">
        <v>18163602.239999998</v>
      </c>
      <c r="H16" s="21">
        <v>14044643.9</v>
      </c>
      <c r="I16" s="21">
        <v>45924746.109999992</v>
      </c>
      <c r="J16" s="21">
        <f t="shared" si="0"/>
        <v>3.2699117497738759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221</v>
      </c>
      <c r="E17" s="22">
        <v>185</v>
      </c>
      <c r="F17" s="23">
        <v>13653374.4</v>
      </c>
      <c r="G17" s="23">
        <v>4088230.09</v>
      </c>
      <c r="H17" s="23">
        <v>6263081.1600000001</v>
      </c>
      <c r="I17" s="23">
        <v>14830272.425000003</v>
      </c>
      <c r="J17" s="23">
        <f t="shared" si="0"/>
        <v>2.3678876332811249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44</v>
      </c>
      <c r="E18" s="20">
        <v>35</v>
      </c>
      <c r="F18" s="21">
        <v>1102672.6200000001</v>
      </c>
      <c r="G18" s="21">
        <v>416935.44199999998</v>
      </c>
      <c r="H18" s="21">
        <v>886533</v>
      </c>
      <c r="I18" s="21">
        <v>1231656.67</v>
      </c>
      <c r="J18" s="21">
        <f t="shared" si="0"/>
        <v>1.3892959088945362</v>
      </c>
      <c r="K18" s="18"/>
      <c r="L18" s="19"/>
    </row>
    <row r="19" spans="1:12" ht="30" customHeight="1" x14ac:dyDescent="0.25">
      <c r="A19" s="12">
        <v>14</v>
      </c>
      <c r="B19" s="8" t="s">
        <v>100</v>
      </c>
      <c r="C19" s="10" t="s">
        <v>14</v>
      </c>
      <c r="D19" s="22">
        <v>53</v>
      </c>
      <c r="E19" s="22">
        <v>51</v>
      </c>
      <c r="F19" s="23">
        <v>294952</v>
      </c>
      <c r="G19" s="23">
        <v>182861.67</v>
      </c>
      <c r="H19" s="23">
        <v>808455.32</v>
      </c>
      <c r="I19" s="23">
        <v>210511.66999999998</v>
      </c>
      <c r="J19" s="23">
        <f t="shared" si="0"/>
        <v>0.26038751281889022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8</v>
      </c>
      <c r="E20" s="20">
        <v>7</v>
      </c>
      <c r="F20" s="21">
        <v>55980</v>
      </c>
      <c r="G20" s="21">
        <v>16616</v>
      </c>
      <c r="H20" s="21">
        <v>71497.67</v>
      </c>
      <c r="I20" s="21">
        <v>68963</v>
      </c>
      <c r="J20" s="21">
        <f t="shared" si="0"/>
        <v>0.96454891467092563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131</v>
      </c>
      <c r="E21" s="22">
        <v>114</v>
      </c>
      <c r="F21" s="23">
        <v>2926878.88295</v>
      </c>
      <c r="G21" s="23">
        <v>780938.55</v>
      </c>
      <c r="H21" s="23">
        <v>688262.16</v>
      </c>
      <c r="I21" s="23">
        <v>2460499.9300000002</v>
      </c>
      <c r="J21" s="23">
        <f t="shared" si="0"/>
        <v>3.5749458171578108</v>
      </c>
      <c r="K21" s="18"/>
      <c r="L21" s="19"/>
    </row>
    <row r="22" spans="1:12" ht="30" customHeight="1" x14ac:dyDescent="0.25">
      <c r="A22" s="7">
        <v>17</v>
      </c>
      <c r="B22" s="17" t="s">
        <v>98</v>
      </c>
      <c r="C22" s="9" t="s">
        <v>14</v>
      </c>
      <c r="D22" s="20">
        <v>14</v>
      </c>
      <c r="E22" s="20">
        <v>14</v>
      </c>
      <c r="F22" s="21">
        <v>426091.17</v>
      </c>
      <c r="G22" s="21">
        <v>161657</v>
      </c>
      <c r="H22" s="21">
        <v>319668</v>
      </c>
      <c r="I22" s="21">
        <v>254126.73</v>
      </c>
      <c r="J22" s="21">
        <f t="shared" si="0"/>
        <v>0.79497081346897414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52</v>
      </c>
      <c r="E23" s="22">
        <v>27</v>
      </c>
      <c r="F23" s="23">
        <v>1610399.94202</v>
      </c>
      <c r="G23" s="23">
        <v>343199.00300999999</v>
      </c>
      <c r="H23" s="23">
        <v>814918.52</v>
      </c>
      <c r="I23" s="23">
        <v>1852342.4210099999</v>
      </c>
      <c r="J23" s="23">
        <f t="shared" si="0"/>
        <v>2.2730400347386874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114</v>
      </c>
      <c r="E24" s="20">
        <v>103</v>
      </c>
      <c r="F24" s="21">
        <v>3051583.8855400002</v>
      </c>
      <c r="G24" s="21">
        <v>844437.84299999999</v>
      </c>
      <c r="H24" s="21">
        <v>1443682.31</v>
      </c>
      <c r="I24" s="21">
        <v>4259655.8</v>
      </c>
      <c r="J24" s="21">
        <f t="shared" si="0"/>
        <v>2.950549279778873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20</v>
      </c>
      <c r="E25" s="22">
        <v>18</v>
      </c>
      <c r="F25" s="23">
        <v>679050</v>
      </c>
      <c r="G25" s="23">
        <v>264004.59999999998</v>
      </c>
      <c r="H25" s="23">
        <v>931462.8</v>
      </c>
      <c r="I25" s="23">
        <v>1384186.3200000003</v>
      </c>
      <c r="J25" s="23">
        <f t="shared" si="0"/>
        <v>1.4860349978549869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63</v>
      </c>
      <c r="E26" s="20">
        <v>56</v>
      </c>
      <c r="F26" s="21">
        <v>3410897.79</v>
      </c>
      <c r="G26" s="21">
        <v>482642.07</v>
      </c>
      <c r="H26" s="21">
        <v>748973.83</v>
      </c>
      <c r="I26" s="21">
        <v>1668028.02</v>
      </c>
      <c r="J26" s="21">
        <f t="shared" si="0"/>
        <v>2.2270845164242923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45</v>
      </c>
      <c r="E27" s="22">
        <v>32</v>
      </c>
      <c r="F27" s="23">
        <v>1226258.71</v>
      </c>
      <c r="G27" s="23">
        <v>681570</v>
      </c>
      <c r="H27" s="23">
        <v>868778.59</v>
      </c>
      <c r="I27" s="23">
        <v>2236131.9300000002</v>
      </c>
      <c r="J27" s="23">
        <f t="shared" si="0"/>
        <v>2.5738801067830184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137</v>
      </c>
      <c r="E28" s="20">
        <v>122</v>
      </c>
      <c r="F28" s="21">
        <v>1042412.485</v>
      </c>
      <c r="G28" s="21">
        <v>489145.98749999999</v>
      </c>
      <c r="H28" s="21">
        <v>665149.80000000005</v>
      </c>
      <c r="I28" s="21">
        <v>2813860.45</v>
      </c>
      <c r="J28" s="21">
        <f t="shared" si="0"/>
        <v>4.2304161408452652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31</v>
      </c>
      <c r="E29" s="22">
        <v>29</v>
      </c>
      <c r="F29" s="23">
        <v>671168.6</v>
      </c>
      <c r="G29" s="23">
        <v>172120</v>
      </c>
      <c r="H29" s="23">
        <v>325000</v>
      </c>
      <c r="I29" s="23">
        <v>578638.06000000006</v>
      </c>
      <c r="J29" s="23">
        <f t="shared" si="0"/>
        <v>1.7804248000000003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50</v>
      </c>
      <c r="E30" s="20">
        <v>35</v>
      </c>
      <c r="F30" s="21">
        <v>1374212.5</v>
      </c>
      <c r="G30" s="21">
        <v>433368.67</v>
      </c>
      <c r="H30" s="21">
        <v>673854.87</v>
      </c>
      <c r="I30" s="21">
        <v>1144791.8899999999</v>
      </c>
      <c r="J30" s="21">
        <f t="shared" si="0"/>
        <v>1.6988700994325379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5</v>
      </c>
      <c r="E31" s="22">
        <v>5</v>
      </c>
      <c r="F31" s="23">
        <v>846800</v>
      </c>
      <c r="G31" s="23">
        <v>16425</v>
      </c>
      <c r="H31" s="23">
        <v>240553.2</v>
      </c>
      <c r="I31" s="23">
        <v>588882.9</v>
      </c>
      <c r="J31" s="23">
        <f t="shared" si="0"/>
        <v>2.4480360269578623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151</v>
      </c>
      <c r="E32" s="20">
        <v>130</v>
      </c>
      <c r="F32" s="21">
        <v>1848152.93</v>
      </c>
      <c r="G32" s="21">
        <v>659029.76000000001</v>
      </c>
      <c r="H32" s="21">
        <v>812000</v>
      </c>
      <c r="I32" s="21">
        <v>2626674.35</v>
      </c>
      <c r="J32" s="21">
        <f t="shared" si="0"/>
        <v>3.2348206280788179</v>
      </c>
      <c r="K32" s="18"/>
      <c r="L32" s="19"/>
    </row>
    <row r="33" spans="1:12" ht="24.75" customHeight="1" x14ac:dyDescent="0.25">
      <c r="A33" s="12">
        <v>28</v>
      </c>
      <c r="B33" s="8" t="s">
        <v>39</v>
      </c>
      <c r="C33" s="10" t="s">
        <v>14</v>
      </c>
      <c r="D33" s="22">
        <v>459</v>
      </c>
      <c r="E33" s="22">
        <v>385</v>
      </c>
      <c r="F33" s="23">
        <v>8640055.6999999993</v>
      </c>
      <c r="G33" s="23">
        <v>3158444.16</v>
      </c>
      <c r="H33" s="23">
        <v>2337964.11</v>
      </c>
      <c r="I33" s="23">
        <v>10607977.450000001</v>
      </c>
      <c r="J33" s="23">
        <f t="shared" si="0"/>
        <v>4.5372712971201263</v>
      </c>
      <c r="K33" s="18"/>
      <c r="L33" s="19"/>
    </row>
    <row r="34" spans="1:12" ht="30.75" customHeight="1" x14ac:dyDescent="0.25">
      <c r="A34" s="7">
        <v>29</v>
      </c>
      <c r="B34" s="17" t="s">
        <v>40</v>
      </c>
      <c r="C34" s="9" t="s">
        <v>8</v>
      </c>
      <c r="D34" s="20">
        <v>57</v>
      </c>
      <c r="E34" s="20">
        <v>50</v>
      </c>
      <c r="F34" s="21">
        <v>1539007.86</v>
      </c>
      <c r="G34" s="21">
        <v>583236.57999999996</v>
      </c>
      <c r="H34" s="21">
        <v>624499.37</v>
      </c>
      <c r="I34" s="21">
        <v>884124.35</v>
      </c>
      <c r="J34" s="21">
        <f t="shared" si="0"/>
        <v>1.4157329734375872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9</v>
      </c>
      <c r="E35" s="22">
        <v>9</v>
      </c>
      <c r="F35" s="23">
        <v>1087247.041</v>
      </c>
      <c r="G35" s="23">
        <v>77815</v>
      </c>
      <c r="H35" s="23">
        <v>319929.18</v>
      </c>
      <c r="I35" s="23">
        <v>351936.15</v>
      </c>
      <c r="J35" s="23">
        <f t="shared" si="0"/>
        <v>1.1000439222205365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44</v>
      </c>
      <c r="E36" s="20">
        <v>43</v>
      </c>
      <c r="F36" s="21">
        <v>1115660.1499999999</v>
      </c>
      <c r="G36" s="21">
        <v>172195.07</v>
      </c>
      <c r="H36" s="21">
        <v>473835.86</v>
      </c>
      <c r="I36" s="21">
        <v>721818.79999999993</v>
      </c>
      <c r="J36" s="21">
        <f t="shared" si="0"/>
        <v>1.5233519894420822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66</v>
      </c>
      <c r="E37" s="22">
        <v>54</v>
      </c>
      <c r="F37" s="23">
        <v>10905084.439999999</v>
      </c>
      <c r="G37" s="23">
        <v>807773.51599999995</v>
      </c>
      <c r="H37" s="23">
        <v>1257322.68</v>
      </c>
      <c r="I37" s="23">
        <v>2668766.85</v>
      </c>
      <c r="J37" s="23">
        <f t="shared" si="0"/>
        <v>2.1225791059459773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26</v>
      </c>
      <c r="E38" s="20">
        <v>25</v>
      </c>
      <c r="F38" s="21">
        <v>1500845.88</v>
      </c>
      <c r="G38" s="21">
        <v>190117.72</v>
      </c>
      <c r="H38" s="21">
        <v>575655.77</v>
      </c>
      <c r="I38" s="21">
        <v>991270.82000000007</v>
      </c>
      <c r="J38" s="21">
        <f t="shared" si="0"/>
        <v>1.7219853802559819</v>
      </c>
      <c r="K38" s="18"/>
      <c r="L38" s="19"/>
    </row>
    <row r="39" spans="1:12" ht="30" customHeight="1" x14ac:dyDescent="0.25">
      <c r="A39" s="12">
        <v>34</v>
      </c>
      <c r="B39" s="8" t="s">
        <v>99</v>
      </c>
      <c r="C39" s="10" t="s">
        <v>14</v>
      </c>
      <c r="D39" s="22">
        <v>32</v>
      </c>
      <c r="E39" s="22">
        <v>30</v>
      </c>
      <c r="F39" s="23">
        <v>391652.2</v>
      </c>
      <c r="G39" s="23">
        <v>194686.14</v>
      </c>
      <c r="H39" s="23">
        <v>501601.82</v>
      </c>
      <c r="I39" s="23">
        <v>271824.64000000001</v>
      </c>
      <c r="J39" s="23">
        <f t="shared" si="0"/>
        <v>0.5419131852432274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13</v>
      </c>
      <c r="E40" s="20">
        <v>10</v>
      </c>
      <c r="F40" s="21">
        <v>263600</v>
      </c>
      <c r="G40" s="21">
        <v>127932.48</v>
      </c>
      <c r="H40" s="21">
        <v>369866.97</v>
      </c>
      <c r="I40" s="21">
        <v>485321.56017000001</v>
      </c>
      <c r="J40" s="21">
        <f t="shared" si="0"/>
        <v>1.3121516640699225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528</v>
      </c>
      <c r="E41" s="22">
        <v>413</v>
      </c>
      <c r="F41" s="23">
        <v>15605992.52</v>
      </c>
      <c r="G41" s="23">
        <v>6130528.79</v>
      </c>
      <c r="H41" s="23">
        <v>4000000</v>
      </c>
      <c r="I41" s="23">
        <v>18202213.82</v>
      </c>
      <c r="J41" s="23">
        <f t="shared" si="0"/>
        <v>4.5505534550000002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47</v>
      </c>
      <c r="E42" s="20">
        <v>39</v>
      </c>
      <c r="F42" s="21">
        <v>482243.52600000001</v>
      </c>
      <c r="G42" s="21">
        <v>230112.8</v>
      </c>
      <c r="H42" s="21">
        <v>379471.74</v>
      </c>
      <c r="I42" s="21">
        <v>932143.26</v>
      </c>
      <c r="J42" s="21">
        <f t="shared" si="0"/>
        <v>2.4564233953231933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4</v>
      </c>
      <c r="E43" s="22">
        <v>4</v>
      </c>
      <c r="F43" s="23">
        <v>30640</v>
      </c>
      <c r="G43" s="23">
        <v>9425</v>
      </c>
      <c r="H43" s="23">
        <v>40886.475859999999</v>
      </c>
      <c r="I43" s="23">
        <v>34059.5</v>
      </c>
      <c r="J43" s="23">
        <f t="shared" si="0"/>
        <v>0.83302606261844747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90</v>
      </c>
      <c r="E44" s="20">
        <v>83</v>
      </c>
      <c r="F44" s="21">
        <v>6374203.2199999997</v>
      </c>
      <c r="G44" s="21">
        <v>1138560.23</v>
      </c>
      <c r="H44" s="21">
        <v>1177786.5</v>
      </c>
      <c r="I44" s="21">
        <v>3969617.6100000003</v>
      </c>
      <c r="J44" s="21">
        <f t="shared" si="0"/>
        <v>3.3704050861510133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30</v>
      </c>
      <c r="E45" s="22">
        <v>21</v>
      </c>
      <c r="F45" s="23">
        <v>933854.02</v>
      </c>
      <c r="G45" s="23">
        <v>231192</v>
      </c>
      <c r="H45" s="23">
        <v>673897.74</v>
      </c>
      <c r="I45" s="23">
        <v>957012.49</v>
      </c>
      <c r="J45" s="23">
        <f t="shared" si="0"/>
        <v>1.4201152982053331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308</v>
      </c>
      <c r="E46" s="20">
        <v>269</v>
      </c>
      <c r="F46" s="21">
        <v>6921196.7699999996</v>
      </c>
      <c r="G46" s="21">
        <v>3242495.86</v>
      </c>
      <c r="H46" s="21">
        <v>3286278.42</v>
      </c>
      <c r="I46" s="21">
        <v>8831375.7700000014</v>
      </c>
      <c r="J46" s="21">
        <f t="shared" si="0"/>
        <v>2.6873486178934289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76</v>
      </c>
      <c r="E47" s="22">
        <v>66</v>
      </c>
      <c r="F47" s="23">
        <v>1153187.99</v>
      </c>
      <c r="G47" s="23">
        <v>546584.11</v>
      </c>
      <c r="H47" s="23">
        <v>488434.42</v>
      </c>
      <c r="I47" s="23">
        <v>1338256.2</v>
      </c>
      <c r="J47" s="23">
        <f t="shared" si="0"/>
        <v>2.7398892158337245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110</v>
      </c>
      <c r="E48" s="20">
        <v>96</v>
      </c>
      <c r="F48" s="21">
        <v>1469277.86</v>
      </c>
      <c r="G48" s="21">
        <v>618917.30000000005</v>
      </c>
      <c r="H48" s="21">
        <v>839012.9</v>
      </c>
      <c r="I48" s="21">
        <v>2264584.61</v>
      </c>
      <c r="J48" s="21">
        <f t="shared" si="0"/>
        <v>2.6991058301964128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199</v>
      </c>
      <c r="E49" s="22">
        <v>155</v>
      </c>
      <c r="F49" s="23">
        <v>1746760.74</v>
      </c>
      <c r="G49" s="23">
        <v>544511.36739999999</v>
      </c>
      <c r="H49" s="23">
        <v>822354.62</v>
      </c>
      <c r="I49" s="23">
        <v>2094000.7799999998</v>
      </c>
      <c r="J49" s="23">
        <f t="shared" si="0"/>
        <v>2.5463476814904982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105</v>
      </c>
      <c r="E50" s="20">
        <v>87</v>
      </c>
      <c r="F50" s="21">
        <v>3825881</v>
      </c>
      <c r="G50" s="21">
        <v>906430.25</v>
      </c>
      <c r="H50" s="21">
        <v>977796.88563999999</v>
      </c>
      <c r="I50" s="21">
        <v>2826363.6500000004</v>
      </c>
      <c r="J50" s="21">
        <f t="shared" si="0"/>
        <v>2.8905427001335284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360</v>
      </c>
      <c r="E51" s="22">
        <v>213</v>
      </c>
      <c r="F51" s="23">
        <v>9057066.4000000004</v>
      </c>
      <c r="G51" s="23">
        <v>2511165.61</v>
      </c>
      <c r="H51" s="23">
        <v>2020184</v>
      </c>
      <c r="I51" s="23">
        <v>8442061.709999999</v>
      </c>
      <c r="J51" s="23">
        <f t="shared" si="0"/>
        <v>4.1788578218617705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387</v>
      </c>
      <c r="E52" s="20">
        <v>347</v>
      </c>
      <c r="F52" s="21">
        <v>6961810.0099999998</v>
      </c>
      <c r="G52" s="21">
        <v>1560335.76</v>
      </c>
      <c r="H52" s="21">
        <v>2431734.35</v>
      </c>
      <c r="I52" s="21">
        <v>7445965.0904399995</v>
      </c>
      <c r="J52" s="21">
        <f t="shared" si="0"/>
        <v>3.0619977426563882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54</v>
      </c>
      <c r="E53" s="22">
        <v>49</v>
      </c>
      <c r="F53" s="23">
        <v>606993.68000000005</v>
      </c>
      <c r="G53" s="23">
        <v>308883.84000000003</v>
      </c>
      <c r="H53" s="23">
        <v>395782.65</v>
      </c>
      <c r="I53" s="23">
        <v>1500318.8730000004</v>
      </c>
      <c r="J53" s="23">
        <f t="shared" si="0"/>
        <v>3.790764635589762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33</v>
      </c>
      <c r="E54" s="20">
        <v>32</v>
      </c>
      <c r="F54" s="21">
        <v>365330.16</v>
      </c>
      <c r="G54" s="21">
        <v>148899.78</v>
      </c>
      <c r="H54" s="21">
        <v>254184.25</v>
      </c>
      <c r="I54" s="21">
        <v>384587.53799999994</v>
      </c>
      <c r="J54" s="21">
        <f t="shared" si="0"/>
        <v>1.5130266253711626</v>
      </c>
      <c r="K54" s="18"/>
      <c r="L54" s="19"/>
    </row>
    <row r="55" spans="1:12" x14ac:dyDescent="0.25">
      <c r="A55" s="12">
        <v>50</v>
      </c>
      <c r="B55" s="24" t="s">
        <v>102</v>
      </c>
      <c r="C55" s="10" t="s">
        <v>8</v>
      </c>
      <c r="D55" s="22">
        <v>51</v>
      </c>
      <c r="E55" s="22">
        <v>51</v>
      </c>
      <c r="F55" s="23">
        <v>141122</v>
      </c>
      <c r="G55" s="23">
        <v>33909.599999999999</v>
      </c>
      <c r="H55" s="23">
        <v>186510.47</v>
      </c>
      <c r="I55" s="23">
        <v>136195.25</v>
      </c>
      <c r="J55" s="23">
        <f t="shared" si="0"/>
        <v>0.73022844240326024</v>
      </c>
      <c r="K55" s="18"/>
      <c r="L55" s="19"/>
    </row>
    <row r="56" spans="1:12" ht="30" customHeight="1" x14ac:dyDescent="0.25">
      <c r="A56" s="7">
        <v>51</v>
      </c>
      <c r="B56" s="17" t="s">
        <v>61</v>
      </c>
      <c r="C56" s="9" t="s">
        <v>37</v>
      </c>
      <c r="D56" s="20">
        <v>198</v>
      </c>
      <c r="E56" s="20">
        <v>175</v>
      </c>
      <c r="F56" s="21">
        <v>3113153.66</v>
      </c>
      <c r="G56" s="21">
        <v>1391198.15</v>
      </c>
      <c r="H56" s="21">
        <v>935492.23</v>
      </c>
      <c r="I56" s="21">
        <v>5259787.8013900006</v>
      </c>
      <c r="J56" s="21">
        <f t="shared" si="0"/>
        <v>5.6224815479119483</v>
      </c>
      <c r="K56" s="18"/>
      <c r="L56" s="19"/>
    </row>
    <row r="57" spans="1:12" ht="30" customHeight="1" x14ac:dyDescent="0.25">
      <c r="A57" s="12">
        <v>52</v>
      </c>
      <c r="B57" s="8" t="s">
        <v>62</v>
      </c>
      <c r="C57" s="10" t="s">
        <v>10</v>
      </c>
      <c r="D57" s="22">
        <v>108</v>
      </c>
      <c r="E57" s="22">
        <v>83</v>
      </c>
      <c r="F57" s="23">
        <v>2500111.87</v>
      </c>
      <c r="G57" s="23">
        <v>1038378.49</v>
      </c>
      <c r="H57" s="23">
        <v>1492710.78</v>
      </c>
      <c r="I57" s="23">
        <v>3596178.8</v>
      </c>
      <c r="J57" s="23">
        <f t="shared" si="0"/>
        <v>2.4091597971845555</v>
      </c>
      <c r="K57" s="18"/>
      <c r="L57" s="19"/>
    </row>
    <row r="58" spans="1:12" ht="38.25" customHeight="1" x14ac:dyDescent="0.25">
      <c r="A58" s="7">
        <v>53</v>
      </c>
      <c r="B58" s="17" t="s">
        <v>63</v>
      </c>
      <c r="C58" s="9" t="s">
        <v>30</v>
      </c>
      <c r="D58" s="20">
        <v>19</v>
      </c>
      <c r="E58" s="20">
        <v>19</v>
      </c>
      <c r="F58" s="21">
        <v>2422340</v>
      </c>
      <c r="G58" s="21">
        <v>121750</v>
      </c>
      <c r="H58" s="21">
        <v>443380.37</v>
      </c>
      <c r="I58" s="21">
        <v>2640655.31</v>
      </c>
      <c r="J58" s="21">
        <f t="shared" si="0"/>
        <v>5.9557334710149661</v>
      </c>
      <c r="K58" s="18"/>
      <c r="L58" s="19"/>
    </row>
    <row r="59" spans="1:12" ht="30" customHeight="1" x14ac:dyDescent="0.25">
      <c r="A59" s="12">
        <v>54</v>
      </c>
      <c r="B59" s="8" t="s">
        <v>64</v>
      </c>
      <c r="C59" s="10" t="s">
        <v>30</v>
      </c>
      <c r="D59" s="22">
        <v>1</v>
      </c>
      <c r="E59" s="22">
        <v>1</v>
      </c>
      <c r="F59" s="23">
        <v>100000</v>
      </c>
      <c r="G59" s="23">
        <v>5000</v>
      </c>
      <c r="H59" s="23">
        <v>100102</v>
      </c>
      <c r="I59" s="23">
        <v>193784</v>
      </c>
      <c r="J59" s="23">
        <f t="shared" si="0"/>
        <v>1.9358654172743801</v>
      </c>
      <c r="K59" s="18"/>
      <c r="L59" s="19"/>
    </row>
    <row r="60" spans="1:12" ht="30" customHeight="1" x14ac:dyDescent="0.25">
      <c r="A60" s="7">
        <v>55</v>
      </c>
      <c r="B60" s="17" t="s">
        <v>65</v>
      </c>
      <c r="C60" s="9" t="s">
        <v>14</v>
      </c>
      <c r="D60" s="20">
        <v>12</v>
      </c>
      <c r="E60" s="20">
        <v>12</v>
      </c>
      <c r="F60" s="21">
        <v>120755.6</v>
      </c>
      <c r="G60" s="21">
        <v>38385.5</v>
      </c>
      <c r="H60" s="21">
        <v>56000</v>
      </c>
      <c r="I60" s="21">
        <v>162726.35999999999</v>
      </c>
      <c r="J60" s="21">
        <f t="shared" si="0"/>
        <v>2.9058278571428571</v>
      </c>
      <c r="K60" s="18"/>
      <c r="L60" s="19"/>
    </row>
    <row r="61" spans="1:12" ht="30" customHeight="1" x14ac:dyDescent="0.25">
      <c r="A61" s="12">
        <v>56</v>
      </c>
      <c r="B61" s="8" t="s">
        <v>66</v>
      </c>
      <c r="C61" s="10" t="s">
        <v>12</v>
      </c>
      <c r="D61" s="22">
        <v>68</v>
      </c>
      <c r="E61" s="22">
        <v>52</v>
      </c>
      <c r="F61" s="23">
        <v>3467988.57</v>
      </c>
      <c r="G61" s="23">
        <v>892648.38</v>
      </c>
      <c r="H61" s="23">
        <v>999986.57299999997</v>
      </c>
      <c r="I61" s="23">
        <v>3880962.6</v>
      </c>
      <c r="J61" s="23">
        <f t="shared" si="0"/>
        <v>3.8810147103845165</v>
      </c>
      <c r="K61" s="18"/>
      <c r="L61" s="19"/>
    </row>
    <row r="62" spans="1:12" ht="40.5" customHeight="1" x14ac:dyDescent="0.25">
      <c r="A62" s="7">
        <v>57</v>
      </c>
      <c r="B62" s="17" t="s">
        <v>67</v>
      </c>
      <c r="C62" s="9" t="s">
        <v>12</v>
      </c>
      <c r="D62" s="20">
        <v>100</v>
      </c>
      <c r="E62" s="20">
        <v>89</v>
      </c>
      <c r="F62" s="21">
        <v>1242160.21</v>
      </c>
      <c r="G62" s="21">
        <v>520679.51699999999</v>
      </c>
      <c r="H62" s="21">
        <v>811778.58</v>
      </c>
      <c r="I62" s="21">
        <v>1768519.67</v>
      </c>
      <c r="J62" s="21">
        <f t="shared" si="0"/>
        <v>2.1785739530106842</v>
      </c>
      <c r="K62" s="18"/>
      <c r="L62" s="19"/>
    </row>
    <row r="63" spans="1:12" ht="30" customHeight="1" x14ac:dyDescent="0.25">
      <c r="A63" s="12">
        <v>58</v>
      </c>
      <c r="B63" s="8" t="s">
        <v>68</v>
      </c>
      <c r="C63" s="10" t="s">
        <v>14</v>
      </c>
      <c r="D63" s="22">
        <v>141</v>
      </c>
      <c r="E63" s="22">
        <v>134</v>
      </c>
      <c r="F63" s="23">
        <v>7075978.9500000002</v>
      </c>
      <c r="G63" s="23">
        <v>769263.94</v>
      </c>
      <c r="H63" s="23">
        <v>1283344.52</v>
      </c>
      <c r="I63" s="23">
        <v>2800950.1999999997</v>
      </c>
      <c r="J63" s="23">
        <f t="shared" si="0"/>
        <v>2.1825395724602461</v>
      </c>
      <c r="K63" s="18"/>
      <c r="L63" s="19"/>
    </row>
    <row r="64" spans="1:12" ht="30" customHeight="1" x14ac:dyDescent="0.25">
      <c r="A64" s="7">
        <v>59</v>
      </c>
      <c r="B64" s="17" t="s">
        <v>69</v>
      </c>
      <c r="C64" s="9" t="s">
        <v>37</v>
      </c>
      <c r="D64" s="20">
        <v>79</v>
      </c>
      <c r="E64" s="20">
        <v>58</v>
      </c>
      <c r="F64" s="21">
        <v>731660.89</v>
      </c>
      <c r="G64" s="21">
        <v>325444.03000000003</v>
      </c>
      <c r="H64" s="21">
        <v>388560.03</v>
      </c>
      <c r="I64" s="21">
        <v>688563.38</v>
      </c>
      <c r="J64" s="21">
        <f t="shared" si="0"/>
        <v>1.772090093775214</v>
      </c>
      <c r="K64" s="18"/>
      <c r="L64" s="19"/>
    </row>
    <row r="65" spans="1:12" ht="43.5" customHeight="1" x14ac:dyDescent="0.25">
      <c r="A65" s="12">
        <v>60</v>
      </c>
      <c r="B65" s="8" t="s">
        <v>70</v>
      </c>
      <c r="C65" s="10" t="s">
        <v>37</v>
      </c>
      <c r="D65" s="22">
        <v>49</v>
      </c>
      <c r="E65" s="22">
        <v>38</v>
      </c>
      <c r="F65" s="23">
        <v>1069403.78</v>
      </c>
      <c r="G65" s="23">
        <v>421159.49</v>
      </c>
      <c r="H65" s="23">
        <v>505416.03</v>
      </c>
      <c r="I65" s="23">
        <v>1117349.6100000001</v>
      </c>
      <c r="J65" s="23">
        <f t="shared" si="0"/>
        <v>2.210752219315244</v>
      </c>
      <c r="K65" s="18"/>
      <c r="L65" s="19"/>
    </row>
    <row r="66" spans="1:12" ht="30" customHeight="1" x14ac:dyDescent="0.25">
      <c r="A66" s="7">
        <v>61</v>
      </c>
      <c r="B66" s="17" t="s">
        <v>71</v>
      </c>
      <c r="C66" s="9" t="s">
        <v>10</v>
      </c>
      <c r="D66" s="20">
        <v>63</v>
      </c>
      <c r="E66" s="20">
        <v>61</v>
      </c>
      <c r="F66" s="21">
        <v>1801105.75</v>
      </c>
      <c r="G66" s="21">
        <v>405489.43</v>
      </c>
      <c r="H66" s="21">
        <v>897849.14</v>
      </c>
      <c r="I66" s="21">
        <v>1941407.0999999996</v>
      </c>
      <c r="J66" s="21">
        <f t="shared" si="0"/>
        <v>2.1622865284473063</v>
      </c>
      <c r="K66" s="18"/>
      <c r="L66" s="19"/>
    </row>
    <row r="67" spans="1:12" ht="30" customHeight="1" x14ac:dyDescent="0.25">
      <c r="A67" s="12">
        <v>62</v>
      </c>
      <c r="B67" s="8" t="s">
        <v>72</v>
      </c>
      <c r="C67" s="10" t="s">
        <v>30</v>
      </c>
      <c r="D67" s="22">
        <v>38</v>
      </c>
      <c r="E67" s="22">
        <v>35</v>
      </c>
      <c r="F67" s="23">
        <v>512000</v>
      </c>
      <c r="G67" s="23">
        <v>209296.85</v>
      </c>
      <c r="H67" s="23">
        <v>434457.27</v>
      </c>
      <c r="I67" s="23">
        <v>1565236.6700000002</v>
      </c>
      <c r="J67" s="23">
        <f t="shared" si="0"/>
        <v>3.6027401958309966</v>
      </c>
      <c r="K67" s="18"/>
      <c r="L67" s="19"/>
    </row>
    <row r="68" spans="1:12" ht="30" customHeight="1" x14ac:dyDescent="0.25">
      <c r="A68" s="7">
        <v>63</v>
      </c>
      <c r="B68" s="17" t="s">
        <v>73</v>
      </c>
      <c r="C68" s="9" t="s">
        <v>37</v>
      </c>
      <c r="D68" s="20">
        <v>410</v>
      </c>
      <c r="E68" s="20">
        <v>377</v>
      </c>
      <c r="F68" s="21">
        <v>8746724.4700000007</v>
      </c>
      <c r="G68" s="21">
        <v>2577719.2599999998</v>
      </c>
      <c r="H68" s="21">
        <v>3165000</v>
      </c>
      <c r="I68" s="21">
        <v>12462325.83</v>
      </c>
      <c r="J68" s="21">
        <f t="shared" si="0"/>
        <v>3.9375437061611374</v>
      </c>
      <c r="K68" s="18"/>
      <c r="L68" s="19"/>
    </row>
    <row r="69" spans="1:12" ht="30" customHeight="1" x14ac:dyDescent="0.25">
      <c r="A69" s="12">
        <v>64</v>
      </c>
      <c r="B69" s="8" t="s">
        <v>74</v>
      </c>
      <c r="C69" s="10" t="s">
        <v>8</v>
      </c>
      <c r="D69" s="22">
        <v>43</v>
      </c>
      <c r="E69" s="22">
        <v>38</v>
      </c>
      <c r="F69" s="23">
        <v>241224.57</v>
      </c>
      <c r="G69" s="23">
        <v>121816.61</v>
      </c>
      <c r="H69" s="23">
        <v>376659.63</v>
      </c>
      <c r="I69" s="23">
        <v>786655.99</v>
      </c>
      <c r="J69" s="23">
        <f t="shared" si="0"/>
        <v>2.0885062463423543</v>
      </c>
      <c r="K69" s="18"/>
      <c r="L69" s="19"/>
    </row>
    <row r="70" spans="1:12" ht="30" customHeight="1" x14ac:dyDescent="0.25">
      <c r="A70" s="7">
        <v>65</v>
      </c>
      <c r="B70" s="17" t="s">
        <v>75</v>
      </c>
      <c r="C70" s="9" t="s">
        <v>8</v>
      </c>
      <c r="D70" s="20">
        <v>50</v>
      </c>
      <c r="E70" s="20">
        <v>40</v>
      </c>
      <c r="F70" s="21">
        <v>609297.38</v>
      </c>
      <c r="G70" s="21">
        <v>282317.4118</v>
      </c>
      <c r="H70" s="21">
        <v>475494.16</v>
      </c>
      <c r="I70" s="21">
        <v>991713.29353999998</v>
      </c>
      <c r="J70" s="21">
        <f t="shared" si="0"/>
        <v>2.0856476839589364</v>
      </c>
      <c r="K70" s="18"/>
      <c r="L70" s="19"/>
    </row>
    <row r="71" spans="1:12" ht="30" customHeight="1" x14ac:dyDescent="0.25">
      <c r="A71" s="12">
        <v>66</v>
      </c>
      <c r="B71" s="8" t="s">
        <v>76</v>
      </c>
      <c r="C71" s="10" t="s">
        <v>14</v>
      </c>
      <c r="D71" s="22">
        <v>594</v>
      </c>
      <c r="E71" s="22">
        <v>482</v>
      </c>
      <c r="F71" s="23">
        <v>8872021.7400000002</v>
      </c>
      <c r="G71" s="23">
        <v>4081608.92</v>
      </c>
      <c r="H71" s="23">
        <v>3019745.81</v>
      </c>
      <c r="I71" s="23">
        <v>15350667.029999999</v>
      </c>
      <c r="J71" s="23">
        <f t="shared" ref="J71:J94" si="1">I71/H71</f>
        <v>5.0834301944109654</v>
      </c>
      <c r="K71" s="18"/>
      <c r="L71" s="19"/>
    </row>
    <row r="72" spans="1:12" ht="30" customHeight="1" x14ac:dyDescent="0.25">
      <c r="A72" s="7">
        <v>67</v>
      </c>
      <c r="B72" s="17" t="s">
        <v>77</v>
      </c>
      <c r="C72" s="9" t="s">
        <v>16</v>
      </c>
      <c r="D72" s="20">
        <v>50</v>
      </c>
      <c r="E72" s="20">
        <v>47</v>
      </c>
      <c r="F72" s="21">
        <v>2013300.58</v>
      </c>
      <c r="G72" s="21">
        <v>408961.54</v>
      </c>
      <c r="H72" s="21">
        <v>560967.46</v>
      </c>
      <c r="I72" s="21">
        <v>1084841.9100000001</v>
      </c>
      <c r="J72" s="21">
        <f t="shared" si="1"/>
        <v>1.9338767171985345</v>
      </c>
      <c r="K72" s="18"/>
      <c r="L72" s="19"/>
    </row>
    <row r="73" spans="1:12" ht="41.25" customHeight="1" x14ac:dyDescent="0.25">
      <c r="A73" s="12">
        <v>68</v>
      </c>
      <c r="B73" s="8" t="s">
        <v>78</v>
      </c>
      <c r="C73" s="10" t="s">
        <v>37</v>
      </c>
      <c r="D73" s="22">
        <v>46</v>
      </c>
      <c r="E73" s="22">
        <v>44</v>
      </c>
      <c r="F73" s="23">
        <v>1766789</v>
      </c>
      <c r="G73" s="23">
        <v>431078.08</v>
      </c>
      <c r="H73" s="23">
        <v>963133.90399999998</v>
      </c>
      <c r="I73" s="23">
        <v>1775082.1159999999</v>
      </c>
      <c r="J73" s="23">
        <f t="shared" si="1"/>
        <v>1.8430273388029335</v>
      </c>
      <c r="K73" s="18"/>
      <c r="L73" s="19"/>
    </row>
    <row r="74" spans="1:12" ht="30" customHeight="1" x14ac:dyDescent="0.25">
      <c r="A74" s="7">
        <v>69</v>
      </c>
      <c r="B74" s="17" t="s">
        <v>79</v>
      </c>
      <c r="C74" s="9" t="s">
        <v>37</v>
      </c>
      <c r="D74" s="20">
        <v>108</v>
      </c>
      <c r="E74" s="20">
        <v>81</v>
      </c>
      <c r="F74" s="21">
        <v>2041959.87</v>
      </c>
      <c r="G74" s="21">
        <v>655479.65</v>
      </c>
      <c r="H74" s="21">
        <v>558185.09</v>
      </c>
      <c r="I74" s="21">
        <v>1960414.64</v>
      </c>
      <c r="J74" s="21">
        <f t="shared" si="1"/>
        <v>3.5121229053251852</v>
      </c>
      <c r="K74" s="18"/>
      <c r="L74" s="19"/>
    </row>
    <row r="75" spans="1:12" ht="30" customHeight="1" x14ac:dyDescent="0.25">
      <c r="A75" s="12">
        <v>70</v>
      </c>
      <c r="B75" s="25" t="s">
        <v>104</v>
      </c>
      <c r="C75" s="10" t="s">
        <v>10</v>
      </c>
      <c r="D75" s="22">
        <v>70</v>
      </c>
      <c r="E75" s="22">
        <v>55</v>
      </c>
      <c r="F75" s="23">
        <v>1420205.6</v>
      </c>
      <c r="G75" s="23">
        <v>452217.24</v>
      </c>
      <c r="H75" s="23">
        <v>537215.16595000005</v>
      </c>
      <c r="I75" s="23">
        <v>1362944.87</v>
      </c>
      <c r="J75" s="23">
        <f t="shared" si="1"/>
        <v>2.5370558323494032</v>
      </c>
      <c r="K75" s="18"/>
      <c r="L75" s="19"/>
    </row>
    <row r="76" spans="1:12" ht="31.5" customHeight="1" x14ac:dyDescent="0.25">
      <c r="A76" s="7">
        <v>71</v>
      </c>
      <c r="B76" s="17" t="s">
        <v>80</v>
      </c>
      <c r="C76" s="9" t="s">
        <v>42</v>
      </c>
      <c r="D76" s="20">
        <v>258</v>
      </c>
      <c r="E76" s="20">
        <v>219</v>
      </c>
      <c r="F76" s="21">
        <v>13559025.1</v>
      </c>
      <c r="G76" s="21">
        <v>2868745.16</v>
      </c>
      <c r="H76" s="21">
        <v>3387406.3820000002</v>
      </c>
      <c r="I76" s="21">
        <v>30299124.990000002</v>
      </c>
      <c r="J76" s="21">
        <f t="shared" si="1"/>
        <v>8.94463833775702</v>
      </c>
      <c r="K76" s="18"/>
      <c r="L76" s="19"/>
    </row>
    <row r="77" spans="1:12" ht="38.25" customHeight="1" x14ac:dyDescent="0.25">
      <c r="A77" s="12">
        <v>72</v>
      </c>
      <c r="B77" s="8" t="s">
        <v>81</v>
      </c>
      <c r="C77" s="10" t="s">
        <v>16</v>
      </c>
      <c r="D77" s="22">
        <v>53</v>
      </c>
      <c r="E77" s="22">
        <v>39</v>
      </c>
      <c r="F77" s="23">
        <v>1480373</v>
      </c>
      <c r="G77" s="23">
        <v>474385</v>
      </c>
      <c r="H77" s="23">
        <v>867614.04698999994</v>
      </c>
      <c r="I77" s="23">
        <v>1302716.3939999999</v>
      </c>
      <c r="J77" s="23">
        <f t="shared" si="1"/>
        <v>1.501492972041536</v>
      </c>
      <c r="K77" s="18"/>
      <c r="L77" s="19"/>
    </row>
    <row r="78" spans="1:12" ht="48.75" customHeight="1" x14ac:dyDescent="0.25">
      <c r="A78" s="7">
        <v>73</v>
      </c>
      <c r="B78" s="17" t="s">
        <v>82</v>
      </c>
      <c r="C78" s="9" t="s">
        <v>30</v>
      </c>
      <c r="D78" s="20">
        <v>153</v>
      </c>
      <c r="E78" s="20">
        <v>131</v>
      </c>
      <c r="F78" s="21">
        <v>6499596.9800000004</v>
      </c>
      <c r="G78" s="21">
        <v>1284818.43</v>
      </c>
      <c r="H78" s="21">
        <v>2219905</v>
      </c>
      <c r="I78" s="21">
        <v>4540225.2699999996</v>
      </c>
      <c r="J78" s="21">
        <f t="shared" si="1"/>
        <v>2.0452340392944741</v>
      </c>
      <c r="K78" s="18"/>
      <c r="L78" s="19"/>
    </row>
    <row r="79" spans="1:12" ht="30" customHeight="1" x14ac:dyDescent="0.25">
      <c r="A79" s="12">
        <v>74</v>
      </c>
      <c r="B79" s="8" t="s">
        <v>83</v>
      </c>
      <c r="C79" s="10" t="s">
        <v>16</v>
      </c>
      <c r="D79" s="22">
        <v>69</v>
      </c>
      <c r="E79" s="22">
        <v>47</v>
      </c>
      <c r="F79" s="23">
        <v>1479459.24</v>
      </c>
      <c r="G79" s="23">
        <v>656194.43999999994</v>
      </c>
      <c r="H79" s="23">
        <v>699897</v>
      </c>
      <c r="I79" s="23">
        <v>1100460.6399999999</v>
      </c>
      <c r="J79" s="23">
        <f t="shared" si="1"/>
        <v>1.5723179839319212</v>
      </c>
      <c r="K79" s="18"/>
      <c r="L79" s="19"/>
    </row>
    <row r="80" spans="1:12" ht="30" customHeight="1" x14ac:dyDescent="0.25">
      <c r="A80" s="7">
        <v>75</v>
      </c>
      <c r="B80" s="17" t="s">
        <v>84</v>
      </c>
      <c r="C80" s="9" t="s">
        <v>16</v>
      </c>
      <c r="D80" s="20">
        <v>123</v>
      </c>
      <c r="E80" s="20">
        <v>91</v>
      </c>
      <c r="F80" s="21">
        <v>2886971.86</v>
      </c>
      <c r="G80" s="21">
        <v>1321884.6000000001</v>
      </c>
      <c r="H80" s="21">
        <v>783249.96</v>
      </c>
      <c r="I80" s="21">
        <v>2969204.8600000003</v>
      </c>
      <c r="J80" s="21">
        <f t="shared" si="1"/>
        <v>3.7908777678073555</v>
      </c>
      <c r="K80" s="18"/>
      <c r="L80" s="19"/>
    </row>
    <row r="81" spans="1:12" ht="30" customHeight="1" x14ac:dyDescent="0.25">
      <c r="A81" s="12">
        <v>76</v>
      </c>
      <c r="B81" s="8" t="s">
        <v>85</v>
      </c>
      <c r="C81" s="10" t="s">
        <v>8</v>
      </c>
      <c r="D81" s="22">
        <v>53</v>
      </c>
      <c r="E81" s="22">
        <v>47</v>
      </c>
      <c r="F81" s="23">
        <v>953104.62</v>
      </c>
      <c r="G81" s="23">
        <v>467206.72</v>
      </c>
      <c r="H81" s="23">
        <v>667027.18000000005</v>
      </c>
      <c r="I81" s="23">
        <v>1604116.1099999999</v>
      </c>
      <c r="J81" s="23">
        <f t="shared" si="1"/>
        <v>2.4048736814592768</v>
      </c>
      <c r="K81" s="18"/>
      <c r="L81" s="19"/>
    </row>
    <row r="82" spans="1:12" ht="30" customHeight="1" x14ac:dyDescent="0.25">
      <c r="A82" s="7">
        <v>77</v>
      </c>
      <c r="B82" s="17" t="s">
        <v>86</v>
      </c>
      <c r="C82" s="9" t="s">
        <v>16</v>
      </c>
      <c r="D82" s="20">
        <v>50</v>
      </c>
      <c r="E82" s="20">
        <v>47</v>
      </c>
      <c r="F82" s="21">
        <v>1887015.7</v>
      </c>
      <c r="G82" s="21">
        <v>531108.05000000005</v>
      </c>
      <c r="H82" s="21">
        <v>755036.19</v>
      </c>
      <c r="I82" s="21">
        <v>2265595.85</v>
      </c>
      <c r="J82" s="21">
        <f t="shared" si="1"/>
        <v>3.0006453730383442</v>
      </c>
      <c r="K82" s="18"/>
      <c r="L82" s="19"/>
    </row>
    <row r="83" spans="1:12" ht="30" customHeight="1" x14ac:dyDescent="0.25">
      <c r="A83" s="12">
        <v>78</v>
      </c>
      <c r="B83" s="8" t="s">
        <v>87</v>
      </c>
      <c r="C83" s="10" t="s">
        <v>42</v>
      </c>
      <c r="D83" s="22">
        <v>123</v>
      </c>
      <c r="E83" s="22">
        <v>107</v>
      </c>
      <c r="F83" s="23">
        <v>2149975.1660000002</v>
      </c>
      <c r="G83" s="23">
        <v>699625.61</v>
      </c>
      <c r="H83" s="23">
        <v>854237.81</v>
      </c>
      <c r="I83" s="23">
        <v>2086975.84</v>
      </c>
      <c r="J83" s="23">
        <f t="shared" si="1"/>
        <v>2.443085304313561</v>
      </c>
      <c r="K83" s="18"/>
      <c r="L83" s="19"/>
    </row>
    <row r="84" spans="1:12" ht="30" customHeight="1" x14ac:dyDescent="0.25">
      <c r="A84" s="7">
        <v>79</v>
      </c>
      <c r="B84" s="17" t="s">
        <v>88</v>
      </c>
      <c r="C84" s="9" t="s">
        <v>37</v>
      </c>
      <c r="D84" s="20">
        <v>226</v>
      </c>
      <c r="E84" s="20">
        <v>212</v>
      </c>
      <c r="F84" s="21">
        <v>6397041.2599999998</v>
      </c>
      <c r="G84" s="21">
        <v>938547.02</v>
      </c>
      <c r="H84" s="21">
        <v>1711000</v>
      </c>
      <c r="I84" s="21">
        <v>4826901.0199999996</v>
      </c>
      <c r="J84" s="21">
        <f t="shared" si="1"/>
        <v>2.8210993687901809</v>
      </c>
      <c r="K84" s="18"/>
      <c r="L84" s="19"/>
    </row>
    <row r="85" spans="1:12" ht="36" customHeight="1" x14ac:dyDescent="0.25">
      <c r="A85" s="12">
        <v>80</v>
      </c>
      <c r="B85" s="8" t="s">
        <v>89</v>
      </c>
      <c r="C85" s="10" t="s">
        <v>37</v>
      </c>
      <c r="D85" s="22">
        <v>95</v>
      </c>
      <c r="E85" s="22">
        <v>82</v>
      </c>
      <c r="F85" s="23">
        <v>1574070.42</v>
      </c>
      <c r="G85" s="23">
        <v>592055.86</v>
      </c>
      <c r="H85" s="23">
        <v>845584.24</v>
      </c>
      <c r="I85" s="23">
        <v>1845656.36249</v>
      </c>
      <c r="J85" s="23">
        <f t="shared" si="1"/>
        <v>2.1826995764372334</v>
      </c>
      <c r="K85" s="18"/>
      <c r="L85" s="19"/>
    </row>
    <row r="86" spans="1:12" ht="31.5" customHeight="1" x14ac:dyDescent="0.25">
      <c r="A86" s="7">
        <v>81</v>
      </c>
      <c r="B86" s="17" t="s">
        <v>90</v>
      </c>
      <c r="C86" s="9" t="s">
        <v>10</v>
      </c>
      <c r="D86" s="20">
        <v>222</v>
      </c>
      <c r="E86" s="20">
        <v>201</v>
      </c>
      <c r="F86" s="21">
        <v>8363786.3300000001</v>
      </c>
      <c r="G86" s="21">
        <v>1166653.8500000001</v>
      </c>
      <c r="H86" s="21">
        <v>1119575.96</v>
      </c>
      <c r="I86" s="21">
        <v>3838363.9000000004</v>
      </c>
      <c r="J86" s="21">
        <f t="shared" si="1"/>
        <v>3.4284086450016313</v>
      </c>
      <c r="K86" s="18"/>
      <c r="L86" s="19"/>
    </row>
    <row r="87" spans="1:12" ht="31.5" customHeight="1" x14ac:dyDescent="0.25">
      <c r="A87" s="12">
        <v>82</v>
      </c>
      <c r="B87" s="8" t="s">
        <v>91</v>
      </c>
      <c r="C87" s="10" t="s">
        <v>42</v>
      </c>
      <c r="D87" s="22">
        <v>187</v>
      </c>
      <c r="E87" s="22">
        <v>168</v>
      </c>
      <c r="F87" s="23">
        <v>4916652.8600000003</v>
      </c>
      <c r="G87" s="23">
        <v>1740460.88</v>
      </c>
      <c r="H87" s="23">
        <v>3170848.45</v>
      </c>
      <c r="I87" s="23">
        <v>9903095.9300000016</v>
      </c>
      <c r="J87" s="23">
        <f t="shared" si="1"/>
        <v>3.1231691095170446</v>
      </c>
      <c r="K87" s="18"/>
      <c r="L87" s="19"/>
    </row>
    <row r="88" spans="1:12" ht="29.25" customHeight="1" x14ac:dyDescent="0.25">
      <c r="A88" s="7">
        <v>83</v>
      </c>
      <c r="B88" s="17" t="s">
        <v>101</v>
      </c>
      <c r="C88" s="9" t="s">
        <v>14</v>
      </c>
      <c r="D88" s="20">
        <v>18</v>
      </c>
      <c r="E88" s="20">
        <v>18</v>
      </c>
      <c r="F88" s="21">
        <v>200855.96</v>
      </c>
      <c r="G88" s="21">
        <v>88325.22</v>
      </c>
      <c r="H88" s="21">
        <v>212000</v>
      </c>
      <c r="I88" s="21">
        <v>140430.22399999999</v>
      </c>
      <c r="J88" s="21">
        <f t="shared" si="1"/>
        <v>0.66240671698113207</v>
      </c>
      <c r="K88" s="18"/>
      <c r="L88" s="19"/>
    </row>
    <row r="89" spans="1:12" ht="30" customHeight="1" x14ac:dyDescent="0.25">
      <c r="A89" s="12">
        <v>84</v>
      </c>
      <c r="B89" s="8" t="s">
        <v>92</v>
      </c>
      <c r="C89" s="10" t="s">
        <v>42</v>
      </c>
      <c r="D89" s="22">
        <v>173</v>
      </c>
      <c r="E89" s="22">
        <v>147</v>
      </c>
      <c r="F89" s="23">
        <v>4051772.29</v>
      </c>
      <c r="G89" s="23">
        <v>1904505.61</v>
      </c>
      <c r="H89" s="23">
        <v>1730000</v>
      </c>
      <c r="I89" s="23">
        <v>7679644.4199999999</v>
      </c>
      <c r="J89" s="23">
        <f t="shared" si="1"/>
        <v>4.4391008208092488</v>
      </c>
      <c r="K89" s="18"/>
      <c r="L89" s="19"/>
    </row>
    <row r="90" spans="1:12" ht="30" customHeight="1" x14ac:dyDescent="0.25">
      <c r="A90" s="7">
        <v>85</v>
      </c>
      <c r="B90" s="17" t="s">
        <v>93</v>
      </c>
      <c r="C90" s="9" t="s">
        <v>30</v>
      </c>
      <c r="D90" s="20">
        <v>26</v>
      </c>
      <c r="E90" s="20">
        <v>23</v>
      </c>
      <c r="F90" s="21">
        <v>520791.11700000003</v>
      </c>
      <c r="G90" s="21">
        <v>287338.27600000001</v>
      </c>
      <c r="H90" s="21">
        <v>430704.78600000002</v>
      </c>
      <c r="I90" s="21">
        <v>1021181.459</v>
      </c>
      <c r="J90" s="21">
        <f t="shared" si="1"/>
        <v>2.3709545196463173</v>
      </c>
      <c r="K90" s="18"/>
      <c r="L90" s="19"/>
    </row>
    <row r="91" spans="1:12" ht="30" customHeight="1" x14ac:dyDescent="0.25">
      <c r="A91" s="12">
        <v>86</v>
      </c>
      <c r="B91" s="8" t="s">
        <v>94</v>
      </c>
      <c r="C91" s="10" t="s">
        <v>37</v>
      </c>
      <c r="D91" s="22">
        <v>280</v>
      </c>
      <c r="E91" s="22">
        <v>245</v>
      </c>
      <c r="F91" s="23">
        <v>3123399.98</v>
      </c>
      <c r="G91" s="23">
        <v>1233155.25</v>
      </c>
      <c r="H91" s="23">
        <v>3152072.06</v>
      </c>
      <c r="I91" s="23">
        <v>4092845.23</v>
      </c>
      <c r="J91" s="23">
        <f t="shared" si="1"/>
        <v>1.2984618219673569</v>
      </c>
      <c r="K91" s="18"/>
      <c r="L91" s="19"/>
    </row>
    <row r="92" spans="1:12" ht="33.75" customHeight="1" x14ac:dyDescent="0.25">
      <c r="A92" s="7">
        <v>87</v>
      </c>
      <c r="B92" s="17" t="s">
        <v>95</v>
      </c>
      <c r="C92" s="9" t="s">
        <v>10</v>
      </c>
      <c r="D92" s="20">
        <v>53</v>
      </c>
      <c r="E92" s="20">
        <v>41</v>
      </c>
      <c r="F92" s="21">
        <v>838156.87</v>
      </c>
      <c r="G92" s="21">
        <v>374693.93</v>
      </c>
      <c r="H92" s="21">
        <v>329820.68</v>
      </c>
      <c r="I92" s="21">
        <v>786970.13</v>
      </c>
      <c r="J92" s="21">
        <f t="shared" si="1"/>
        <v>2.3860545372715865</v>
      </c>
      <c r="K92" s="18"/>
      <c r="L92" s="19"/>
    </row>
    <row r="93" spans="1:12" ht="30" customHeight="1" x14ac:dyDescent="0.25">
      <c r="A93" s="12">
        <v>88</v>
      </c>
      <c r="B93" s="8" t="s">
        <v>96</v>
      </c>
      <c r="C93" s="10" t="s">
        <v>42</v>
      </c>
      <c r="D93" s="22">
        <v>93</v>
      </c>
      <c r="E93" s="22">
        <v>86</v>
      </c>
      <c r="F93" s="23">
        <v>463980.5</v>
      </c>
      <c r="G93" s="23">
        <v>205910.45374999999</v>
      </c>
      <c r="H93" s="23">
        <v>727481.45</v>
      </c>
      <c r="I93" s="23">
        <v>1907067.7579999999</v>
      </c>
      <c r="J93" s="23">
        <f t="shared" si="1"/>
        <v>2.621465822942977</v>
      </c>
      <c r="K93" s="18"/>
      <c r="L93" s="19"/>
    </row>
    <row r="94" spans="1:12" ht="30" customHeight="1" x14ac:dyDescent="0.25">
      <c r="A94" s="7">
        <v>89</v>
      </c>
      <c r="B94" s="17" t="s">
        <v>97</v>
      </c>
      <c r="C94" s="9" t="s">
        <v>16</v>
      </c>
      <c r="D94" s="20">
        <v>49</v>
      </c>
      <c r="E94" s="20">
        <v>33</v>
      </c>
      <c r="F94" s="21">
        <v>1061700</v>
      </c>
      <c r="G94" s="21">
        <v>468698.37699999998</v>
      </c>
      <c r="H94" s="21">
        <v>508424.38500000001</v>
      </c>
      <c r="I94" s="21">
        <v>1358592.5499999998</v>
      </c>
      <c r="J94" s="21">
        <f t="shared" si="1"/>
        <v>2.6721624494859739</v>
      </c>
      <c r="K94" s="18"/>
      <c r="L94" s="19"/>
    </row>
    <row r="95" spans="1:12" ht="30" customHeight="1" x14ac:dyDescent="0.25">
      <c r="A95" s="27"/>
      <c r="B95" s="27"/>
      <c r="C95" s="28"/>
      <c r="D95" s="15">
        <f>SUM(D6:D94)</f>
        <v>12029</v>
      </c>
      <c r="E95" s="15">
        <f>SUM(E6:E94)</f>
        <v>10142</v>
      </c>
      <c r="F95" s="16">
        <f>SUM(F6:F94)</f>
        <v>302555263.29225004</v>
      </c>
      <c r="G95" s="16">
        <f t="shared" ref="G95:H95" si="2">SUM(G6:G94)</f>
        <v>93643415.437409982</v>
      </c>
      <c r="H95" s="16">
        <f t="shared" si="2"/>
        <v>105798066.44456999</v>
      </c>
      <c r="I95" s="16">
        <f>SUM(I6:I94)</f>
        <v>331152743.44126999</v>
      </c>
      <c r="J95" s="16">
        <f t="shared" ref="J95" si="3">I95/H95</f>
        <v>3.1300453266295603</v>
      </c>
    </row>
    <row r="96" spans="1:12" ht="62.25" customHeight="1" x14ac:dyDescent="0.25">
      <c r="B96" s="29" t="s">
        <v>103</v>
      </c>
      <c r="C96" s="29"/>
      <c r="D96" s="29"/>
      <c r="E96" s="29"/>
      <c r="F96" s="29"/>
      <c r="G96" s="29"/>
      <c r="H96" s="29"/>
      <c r="I96" s="29"/>
      <c r="J96" s="29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6"/>
  <mergeCells count="3">
    <mergeCell ref="A3:J3"/>
    <mergeCell ref="A95:C95"/>
    <mergeCell ref="B96:J9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2026-01-23T13:03:03Z</dcterms:modified>
</cp:coreProperties>
</file>